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Cases alloted to AAA\Emkay automobiles Industries Limited\IBBI form\annexures\"/>
    </mc:Choice>
  </mc:AlternateContent>
  <bookViews>
    <workbookView xWindow="0" yWindow="0" windowWidth="15360" windowHeight="7755"/>
  </bookViews>
  <sheets>
    <sheet name="Annexure–7" sheetId="3" r:id="rId1"/>
  </sheets>
  <definedNames>
    <definedName name="_xlnm._FilterDatabase" localSheetId="0" hidden="1">Annexure–7!$A$7:$N$18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2" i="3" l="1"/>
  <c r="L21" i="3"/>
  <c r="L20" i="3"/>
  <c r="L15" i="3"/>
  <c r="L14" i="3"/>
  <c r="L13" i="3"/>
  <c r="L10" i="3"/>
  <c r="L18" i="3"/>
  <c r="L17" i="3"/>
  <c r="L16" i="3"/>
  <c r="L11" i="3"/>
  <c r="L9" i="3"/>
  <c r="L8" i="3"/>
  <c r="L19" i="3"/>
  <c r="A9" i="3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L12" i="3" l="1"/>
  <c r="L22" i="3" s="1"/>
  <c r="M18" i="3" l="1"/>
</calcChain>
</file>

<file path=xl/sharedStrings.xml><?xml version="1.0" encoding="utf-8"?>
<sst xmlns="http://schemas.openxmlformats.org/spreadsheetml/2006/main" count="136" uniqueCount="41">
  <si>
    <t>List of creditors as on:</t>
  </si>
  <si>
    <t>Sl. No.</t>
  </si>
  <si>
    <t>Details of claim received</t>
  </si>
  <si>
    <t>Details of claim admitted</t>
  </si>
  <si>
    <t>Amount of contingent claim</t>
  </si>
  <si>
    <t>Amount of any mutual dues, that may be set-off</t>
  </si>
  <si>
    <t>Amount of claim not admitted</t>
  </si>
  <si>
    <t>Amount of claim under verification</t>
  </si>
  <si>
    <t>Remarks, if any</t>
  </si>
  <si>
    <t>Amount claimed</t>
  </si>
  <si>
    <t>Amount of claim admitted</t>
  </si>
  <si>
    <t>Nature of claim</t>
  </si>
  <si>
    <t>Amount covered by security interest</t>
  </si>
  <si>
    <t>Amount covered by guarantee</t>
  </si>
  <si>
    <t>Whether related party?</t>
  </si>
  <si>
    <t>(Amount in Rs)</t>
  </si>
  <si>
    <t>Date of commencement of CIRP:</t>
  </si>
  <si>
    <t>Annexure–7</t>
  </si>
  <si>
    <t>List of operational creditors (Government dues)</t>
  </si>
  <si>
    <t>% of voting share in CoC, if applicable</t>
  </si>
  <si>
    <t>Total</t>
  </si>
  <si>
    <t>No</t>
  </si>
  <si>
    <t>Unsecured</t>
  </si>
  <si>
    <t xml:space="preserve">Name of the corporate debtor: </t>
  </si>
  <si>
    <t>-</t>
  </si>
  <si>
    <t>N/A</t>
  </si>
  <si>
    <t>Name of creditors</t>
  </si>
  <si>
    <t>Emkay Automobile Industries Limited</t>
  </si>
  <si>
    <t>DEPUTY COMMISSIONER  OF CGST DIVISION RUDRAPUR, CGST COMMISSIONERATE DEHRADUN UNDER MINISTRY OF FINANCE, DEPARTMENT OF REVENUE</t>
  </si>
  <si>
    <t>DEPUTY EXCISE &amp; TAXATION COMMISSIONER (ST), GURUGRAM (SAUTH), EXCISE &amp; TAXATION DEPTT, GOVT OF HARYANA</t>
  </si>
  <si>
    <t>Sales Tax Dept. Govt of Maharashtra through Dy. Commissioner of Sales Tax, (NAS-VAT-E-003), Nashik, Now State Tax Department, Govt of Maharashtra through Dy. Commissioner of State Tax, Ambad_503, Nashik.</t>
  </si>
  <si>
    <t>EMPLOYEE PROVIDENT FUND ORGANIZATION, Haridwar</t>
  </si>
  <si>
    <t>EMPLOYEE PROVIDENT FUND ORGANIZATION, PANTNAGAR</t>
  </si>
  <si>
    <t>EMPLOYEE PROVIDENT FUND ORGANIZATION, GURUGRAM</t>
  </si>
  <si>
    <t>M/S UTTARAKHAND POWER CORPORATION LTD</t>
  </si>
  <si>
    <t>ASSISTANT COMMISSIONER OF CGST AND CENTRAL EXCISE, NASHIK II DIVISION</t>
  </si>
  <si>
    <t>ESI CORPORATION, Nashik</t>
  </si>
  <si>
    <t>Deputy Director (I/C), ESIC, Gurugram</t>
  </si>
  <si>
    <t>EMPLOYEES STATE INSURANCE CORPORATION, Ludhiana</t>
  </si>
  <si>
    <t>Esic Regional Office Deharadun 248001 (Haridwar)</t>
  </si>
  <si>
    <t>ESIC , Pantnagar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</si>
</sst>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 * #,##0.00_ ;_ * \-#,##0.00_ ;_ * &quot;-&quot;??_ ;_ @_ "/>
    <numFmt numFmtId="164" formatCode="_(* #,##0.00_);_(* \(#,##0.00\);_(* &quot;-&quot;??_);_(@_)"/>
    <numFmt numFmtId="165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12"/>
      <color rgb="FF000000"/>
      <name val="Times New Roman"/>
      <family val="1"/>
    </font>
    <font>
      <sz val="12"/>
      <color theme="1"/>
      <name val="Times New Roman"/>
      <family val="1"/>
    </font>
    <font>
      <sz val="11"/>
      <color theme="1"/>
      <name val="Calibri"/>
      <family val="2"/>
      <scheme val="minor"/>
    </font>
    <font>
      <sz val="12"/>
      <name val="Times New Roman"/>
      <family val="1"/>
    </font>
    <font>
      <b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1" applyFont="1" applyFill="1" applyBorder="1" applyAlignment="1">
      <alignment horizontal="left" vertical="top"/>
    </xf>
    <xf numFmtId="0" fontId="3" fillId="0" borderId="1" xfId="0" applyFont="1" applyBorder="1"/>
    <xf numFmtId="0" fontId="3" fillId="0" borderId="1" xfId="0" applyFont="1" applyFill="1" applyBorder="1" applyAlignment="1">
      <alignment vertical="top"/>
    </xf>
    <xf numFmtId="0" fontId="3" fillId="0" borderId="1" xfId="0" applyFont="1" applyBorder="1" applyAlignment="1">
      <alignment horizontal="center" vertical="top"/>
    </xf>
    <xf numFmtId="0" fontId="2" fillId="0" borderId="0" xfId="1" applyFont="1" applyBorder="1" applyAlignment="1">
      <alignment vertical="top"/>
    </xf>
    <xf numFmtId="0" fontId="6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/>
    </xf>
    <xf numFmtId="0" fontId="6" fillId="0" borderId="1" xfId="0" applyFont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 vertical="top"/>
    </xf>
    <xf numFmtId="165" fontId="6" fillId="0" borderId="1" xfId="2" applyNumberFormat="1" applyFont="1" applyBorder="1" applyAlignment="1">
      <alignment horizontal="center" vertical="top" wrapText="1"/>
    </xf>
    <xf numFmtId="165" fontId="6" fillId="0" borderId="1" xfId="2" applyNumberFormat="1" applyFont="1" applyBorder="1"/>
    <xf numFmtId="0" fontId="3" fillId="0" borderId="1" xfId="0" applyFont="1" applyBorder="1" applyAlignment="1">
      <alignment horizontal="center"/>
    </xf>
    <xf numFmtId="165" fontId="2" fillId="0" borderId="0" xfId="2" applyNumberFormat="1" applyFont="1" applyBorder="1" applyAlignment="1">
      <alignment vertical="top"/>
    </xf>
    <xf numFmtId="0" fontId="3" fillId="0" borderId="0" xfId="0" applyFont="1"/>
    <xf numFmtId="0" fontId="6" fillId="0" borderId="0" xfId="0" applyFont="1" applyBorder="1" applyAlignment="1">
      <alignment horizontal="center"/>
    </xf>
    <xf numFmtId="0" fontId="6" fillId="0" borderId="0" xfId="0" applyFont="1" applyBorder="1" applyAlignment="1">
      <alignment horizontal="left"/>
    </xf>
    <xf numFmtId="165" fontId="6" fillId="0" borderId="0" xfId="2" applyNumberFormat="1" applyFont="1" applyBorder="1" applyAlignment="1"/>
    <xf numFmtId="0" fontId="6" fillId="0" borderId="0" xfId="0" applyFont="1" applyBorder="1" applyAlignment="1"/>
    <xf numFmtId="0" fontId="3" fillId="0" borderId="0" xfId="0" applyFont="1" applyAlignment="1">
      <alignment vertical="top"/>
    </xf>
    <xf numFmtId="0" fontId="3" fillId="0" borderId="0" xfId="0" applyFont="1" applyAlignment="1">
      <alignment horizontal="center" vertical="top" wrapText="1"/>
    </xf>
    <xf numFmtId="165" fontId="5" fillId="0" borderId="1" xfId="2" applyNumberFormat="1" applyFont="1" applyFill="1" applyBorder="1" applyAlignment="1">
      <alignment horizontal="left" vertical="top" wrapText="1"/>
    </xf>
    <xf numFmtId="165" fontId="5" fillId="0" borderId="1" xfId="2" applyNumberFormat="1" applyFont="1" applyFill="1" applyBorder="1" applyAlignment="1">
      <alignment horizontal="center" vertical="top"/>
    </xf>
    <xf numFmtId="165" fontId="3" fillId="0" borderId="1" xfId="0" applyNumberFormat="1" applyFont="1" applyBorder="1" applyAlignment="1">
      <alignment vertical="top"/>
    </xf>
    <xf numFmtId="165" fontId="6" fillId="0" borderId="1" xfId="2" applyNumberFormat="1" applyFont="1" applyBorder="1" applyAlignment="1">
      <alignment vertical="top"/>
    </xf>
    <xf numFmtId="165" fontId="3" fillId="0" borderId="1" xfId="0" applyNumberFormat="1" applyFont="1" applyFill="1" applyBorder="1" applyAlignment="1">
      <alignment vertical="top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165" fontId="3" fillId="0" borderId="0" xfId="2" applyNumberFormat="1" applyFont="1"/>
    <xf numFmtId="1" fontId="3" fillId="0" borderId="0" xfId="2" applyNumberFormat="1" applyFont="1"/>
    <xf numFmtId="0" fontId="6" fillId="0" borderId="1" xfId="0" applyFont="1" applyBorder="1" applyAlignment="1">
      <alignment horizontal="left"/>
    </xf>
    <xf numFmtId="165" fontId="3" fillId="0" borderId="1" xfId="0" applyNumberFormat="1" applyFont="1" applyBorder="1"/>
    <xf numFmtId="0" fontId="6" fillId="0" borderId="0" xfId="0" applyFont="1" applyBorder="1" applyAlignment="1">
      <alignment horizontal="center"/>
    </xf>
    <xf numFmtId="0" fontId="2" fillId="0" borderId="0" xfId="1" applyFont="1" applyBorder="1" applyAlignment="1">
      <alignment horizontal="left" vertical="top" wrapText="1"/>
    </xf>
    <xf numFmtId="0" fontId="2" fillId="0" borderId="0" xfId="1" applyFont="1" applyBorder="1" applyAlignment="1">
      <alignment horizontal="left" vertical="top"/>
    </xf>
    <xf numFmtId="14" fontId="2" fillId="0" borderId="0" xfId="1" applyNumberFormat="1" applyFont="1" applyFill="1" applyBorder="1" applyAlignment="1">
      <alignment horizontal="left" vertical="top"/>
    </xf>
    <xf numFmtId="0" fontId="2" fillId="0" borderId="0" xfId="1" applyFont="1" applyFill="1" applyBorder="1" applyAlignment="1">
      <alignment horizontal="left" vertical="top"/>
    </xf>
    <xf numFmtId="0" fontId="6" fillId="0" borderId="1" xfId="0" applyFont="1" applyBorder="1" applyAlignment="1">
      <alignment horizontal="center" vertical="top" wrapText="1"/>
    </xf>
    <xf numFmtId="0" fontId="6" fillId="0" borderId="0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top"/>
    </xf>
    <xf numFmtId="0" fontId="6" fillId="0" borderId="3" xfId="0" applyFont="1" applyBorder="1" applyAlignment="1">
      <alignment horizontal="center" vertical="top"/>
    </xf>
    <xf numFmtId="0" fontId="6" fillId="0" borderId="4" xfId="0" applyFont="1" applyBorder="1" applyAlignment="1">
      <alignment horizontal="center" vertical="top"/>
    </xf>
    <xf numFmtId="0" fontId="6" fillId="0" borderId="2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</cellXfs>
  <cellStyles count="5">
    <cellStyle name="Comma" xfId="2" builtinId="3"/>
    <cellStyle name="Comma 10" xfId="4"/>
    <cellStyle name="Comma 2" xfId="3"/>
    <cellStyle name="Normal" xfId="0" builtinId="0"/>
    <cellStyle name="Normal 2" xfId="1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9"/>
  <sheetViews>
    <sheetView tabSelected="1" zoomScale="70" zoomScaleNormal="70" workbookViewId="0">
      <selection activeCell="C8" sqref="C8:C20"/>
    </sheetView>
  </sheetViews>
  <sheetFormatPr defaultRowHeight="15.75" x14ac:dyDescent="0.25"/>
  <cols>
    <col min="1" max="1" width="4.28515625" style="27" customWidth="1"/>
    <col min="2" max="2" width="43" style="28" customWidth="1"/>
    <col min="3" max="3" width="19.28515625" style="29" customWidth="1"/>
    <col min="4" max="4" width="20.42578125" style="29" customWidth="1"/>
    <col min="5" max="5" width="21.28515625" style="15" customWidth="1"/>
    <col min="6" max="6" width="12" style="15" customWidth="1"/>
    <col min="7" max="7" width="11" style="15" customWidth="1"/>
    <col min="8" max="8" width="9.42578125" style="15" customWidth="1"/>
    <col min="9" max="9" width="12.7109375" style="15" customWidth="1"/>
    <col min="10" max="10" width="11" style="15" customWidth="1"/>
    <col min="11" max="11" width="13.7109375" style="15" customWidth="1"/>
    <col min="12" max="12" width="19.42578125" style="15" customWidth="1"/>
    <col min="13" max="13" width="18.140625" style="15" customWidth="1"/>
    <col min="14" max="14" width="12.5703125" style="15" customWidth="1"/>
    <col min="15" max="16384" width="9.140625" style="15"/>
  </cols>
  <sheetData>
    <row r="1" spans="1:14" x14ac:dyDescent="0.25">
      <c r="A1" s="33" t="s">
        <v>17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</row>
    <row r="2" spans="1:14" s="1" customFormat="1" ht="34.5" customHeight="1" x14ac:dyDescent="0.25">
      <c r="A2" s="34" t="s">
        <v>23</v>
      </c>
      <c r="B2" s="34"/>
      <c r="C2" s="14" t="s">
        <v>27</v>
      </c>
      <c r="D2" s="5"/>
      <c r="E2" s="5"/>
      <c r="F2" s="35" t="s">
        <v>16</v>
      </c>
      <c r="G2" s="35"/>
      <c r="H2" s="35"/>
      <c r="I2" s="36">
        <v>44481</v>
      </c>
      <c r="J2" s="37"/>
      <c r="K2" s="35" t="s">
        <v>0</v>
      </c>
      <c r="L2" s="35"/>
      <c r="M2" s="36"/>
      <c r="N2" s="37"/>
    </row>
    <row r="3" spans="1:14" ht="10.5" customHeight="1" x14ac:dyDescent="0.25">
      <c r="A3" s="16"/>
      <c r="B3" s="17"/>
      <c r="C3" s="18"/>
      <c r="D3" s="18"/>
      <c r="E3" s="19"/>
      <c r="F3" s="19"/>
      <c r="G3" s="19"/>
      <c r="H3" s="19"/>
      <c r="I3" s="19"/>
      <c r="J3" s="19"/>
      <c r="K3" s="19"/>
      <c r="L3" s="19"/>
      <c r="M3" s="19"/>
      <c r="N3" s="19"/>
    </row>
    <row r="4" spans="1:14" ht="30" customHeight="1" x14ac:dyDescent="0.25">
      <c r="A4" s="39" t="s">
        <v>18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</row>
    <row r="5" spans="1:14" x14ac:dyDescent="0.25">
      <c r="A5" s="33"/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6" t="s">
        <v>15</v>
      </c>
    </row>
    <row r="6" spans="1:14" s="20" customFormat="1" ht="27.75" customHeight="1" x14ac:dyDescent="0.25">
      <c r="A6" s="38" t="s">
        <v>1</v>
      </c>
      <c r="B6" s="43" t="s">
        <v>2</v>
      </c>
      <c r="C6" s="44"/>
      <c r="D6" s="40" t="s">
        <v>3</v>
      </c>
      <c r="E6" s="41"/>
      <c r="F6" s="41"/>
      <c r="G6" s="41"/>
      <c r="H6" s="41"/>
      <c r="I6" s="42"/>
      <c r="J6" s="38" t="s">
        <v>4</v>
      </c>
      <c r="K6" s="38" t="s">
        <v>5</v>
      </c>
      <c r="L6" s="38" t="s">
        <v>6</v>
      </c>
      <c r="M6" s="38" t="s">
        <v>7</v>
      </c>
      <c r="N6" s="38" t="s">
        <v>8</v>
      </c>
    </row>
    <row r="7" spans="1:14" s="21" customFormat="1" ht="98.25" customHeight="1" x14ac:dyDescent="0.25">
      <c r="A7" s="38"/>
      <c r="B7" s="9" t="s">
        <v>26</v>
      </c>
      <c r="C7" s="11" t="s">
        <v>9</v>
      </c>
      <c r="D7" s="11" t="s">
        <v>10</v>
      </c>
      <c r="E7" s="7" t="s">
        <v>11</v>
      </c>
      <c r="F7" s="7" t="s">
        <v>12</v>
      </c>
      <c r="G7" s="7" t="s">
        <v>13</v>
      </c>
      <c r="H7" s="7" t="s">
        <v>14</v>
      </c>
      <c r="I7" s="7" t="s">
        <v>19</v>
      </c>
      <c r="J7" s="38"/>
      <c r="K7" s="38"/>
      <c r="L7" s="38"/>
      <c r="M7" s="38"/>
      <c r="N7" s="38"/>
    </row>
    <row r="8" spans="1:14" ht="94.5" x14ac:dyDescent="0.25">
      <c r="A8" s="4">
        <v>1</v>
      </c>
      <c r="B8" s="22" t="s">
        <v>28</v>
      </c>
      <c r="C8" s="23">
        <v>28794655</v>
      </c>
      <c r="D8" s="23">
        <v>28794655</v>
      </c>
      <c r="E8" s="8" t="s">
        <v>22</v>
      </c>
      <c r="F8" s="8" t="s">
        <v>24</v>
      </c>
      <c r="G8" s="8" t="s">
        <v>24</v>
      </c>
      <c r="H8" s="8" t="s">
        <v>21</v>
      </c>
      <c r="I8" s="8" t="s">
        <v>25</v>
      </c>
      <c r="J8" s="8" t="s">
        <v>25</v>
      </c>
      <c r="K8" s="8" t="s">
        <v>25</v>
      </c>
      <c r="L8" s="24">
        <f t="shared" ref="L8:L21" si="0">C8-D8</f>
        <v>0</v>
      </c>
      <c r="M8" s="24"/>
      <c r="N8" s="8"/>
    </row>
    <row r="9" spans="1:14" ht="78.75" x14ac:dyDescent="0.25">
      <c r="A9" s="4">
        <f>+A8+1</f>
        <v>2</v>
      </c>
      <c r="B9" s="22" t="s">
        <v>29</v>
      </c>
      <c r="C9" s="23">
        <v>28807173</v>
      </c>
      <c r="D9" s="23">
        <v>28807173</v>
      </c>
      <c r="E9" s="8" t="s">
        <v>22</v>
      </c>
      <c r="F9" s="8" t="s">
        <v>24</v>
      </c>
      <c r="G9" s="8" t="s">
        <v>24</v>
      </c>
      <c r="H9" s="8" t="s">
        <v>21</v>
      </c>
      <c r="I9" s="8" t="s">
        <v>25</v>
      </c>
      <c r="J9" s="8" t="s">
        <v>25</v>
      </c>
      <c r="K9" s="8" t="s">
        <v>25</v>
      </c>
      <c r="L9" s="24">
        <f t="shared" si="0"/>
        <v>0</v>
      </c>
      <c r="M9" s="24"/>
      <c r="N9" s="8"/>
    </row>
    <row r="10" spans="1:14" ht="126" x14ac:dyDescent="0.25">
      <c r="A10" s="4">
        <f t="shared" ref="A10:A20" si="1">+A9+1</f>
        <v>3</v>
      </c>
      <c r="B10" s="22" t="s">
        <v>30</v>
      </c>
      <c r="C10" s="23">
        <v>2057613</v>
      </c>
      <c r="D10" s="23">
        <v>2057613</v>
      </c>
      <c r="E10" s="8" t="s">
        <v>22</v>
      </c>
      <c r="F10" s="8" t="s">
        <v>24</v>
      </c>
      <c r="G10" s="8" t="s">
        <v>24</v>
      </c>
      <c r="H10" s="8" t="s">
        <v>21</v>
      </c>
      <c r="I10" s="8" t="s">
        <v>25</v>
      </c>
      <c r="J10" s="8" t="s">
        <v>25</v>
      </c>
      <c r="K10" s="8" t="s">
        <v>25</v>
      </c>
      <c r="L10" s="24">
        <f t="shared" si="0"/>
        <v>0</v>
      </c>
      <c r="M10" s="24"/>
      <c r="N10" s="8"/>
    </row>
    <row r="11" spans="1:14" ht="31.5" x14ac:dyDescent="0.25">
      <c r="A11" s="4">
        <f t="shared" si="1"/>
        <v>4</v>
      </c>
      <c r="B11" s="22" t="s">
        <v>31</v>
      </c>
      <c r="C11" s="23">
        <v>2696965</v>
      </c>
      <c r="D11" s="23">
        <v>2696965</v>
      </c>
      <c r="E11" s="8" t="s">
        <v>22</v>
      </c>
      <c r="F11" s="8" t="s">
        <v>24</v>
      </c>
      <c r="G11" s="8" t="s">
        <v>24</v>
      </c>
      <c r="H11" s="8" t="s">
        <v>21</v>
      </c>
      <c r="I11" s="8" t="s">
        <v>25</v>
      </c>
      <c r="J11" s="8" t="s">
        <v>25</v>
      </c>
      <c r="K11" s="8" t="s">
        <v>25</v>
      </c>
      <c r="L11" s="24">
        <f t="shared" si="0"/>
        <v>0</v>
      </c>
      <c r="M11" s="24"/>
      <c r="N11" s="8"/>
    </row>
    <row r="12" spans="1:14" ht="31.5" x14ac:dyDescent="0.25">
      <c r="A12" s="4">
        <f t="shared" si="1"/>
        <v>5</v>
      </c>
      <c r="B12" s="22" t="s">
        <v>32</v>
      </c>
      <c r="C12" s="23">
        <v>2454998</v>
      </c>
      <c r="D12" s="23">
        <v>2454998</v>
      </c>
      <c r="E12" s="8" t="s">
        <v>22</v>
      </c>
      <c r="F12" s="8" t="s">
        <v>24</v>
      </c>
      <c r="G12" s="8" t="s">
        <v>24</v>
      </c>
      <c r="H12" s="8" t="s">
        <v>21</v>
      </c>
      <c r="I12" s="8" t="s">
        <v>25</v>
      </c>
      <c r="J12" s="8" t="s">
        <v>25</v>
      </c>
      <c r="K12" s="8" t="s">
        <v>25</v>
      </c>
      <c r="L12" s="24">
        <f t="shared" si="0"/>
        <v>0</v>
      </c>
      <c r="M12" s="24"/>
      <c r="N12" s="8"/>
    </row>
    <row r="13" spans="1:14" ht="31.5" x14ac:dyDescent="0.25">
      <c r="A13" s="4">
        <f t="shared" si="1"/>
        <v>6</v>
      </c>
      <c r="B13" s="22" t="s">
        <v>33</v>
      </c>
      <c r="C13" s="23">
        <v>5451866</v>
      </c>
      <c r="D13" s="23">
        <v>5451866</v>
      </c>
      <c r="E13" s="8" t="s">
        <v>22</v>
      </c>
      <c r="F13" s="8" t="s">
        <v>24</v>
      </c>
      <c r="G13" s="8" t="s">
        <v>24</v>
      </c>
      <c r="H13" s="8" t="s">
        <v>21</v>
      </c>
      <c r="I13" s="8" t="s">
        <v>25</v>
      </c>
      <c r="J13" s="8" t="s">
        <v>25</v>
      </c>
      <c r="K13" s="8" t="s">
        <v>25</v>
      </c>
      <c r="L13" s="24">
        <f t="shared" si="0"/>
        <v>0</v>
      </c>
      <c r="M13" s="24"/>
      <c r="N13" s="8"/>
    </row>
    <row r="14" spans="1:14" ht="31.5" x14ac:dyDescent="0.25">
      <c r="A14" s="4">
        <f t="shared" si="1"/>
        <v>7</v>
      </c>
      <c r="B14" s="22" t="s">
        <v>34</v>
      </c>
      <c r="C14" s="23">
        <v>3626715</v>
      </c>
      <c r="D14" s="23">
        <v>3626715</v>
      </c>
      <c r="E14" s="8" t="s">
        <v>22</v>
      </c>
      <c r="F14" s="8" t="s">
        <v>24</v>
      </c>
      <c r="G14" s="8" t="s">
        <v>24</v>
      </c>
      <c r="H14" s="8" t="s">
        <v>21</v>
      </c>
      <c r="I14" s="8" t="s">
        <v>25</v>
      </c>
      <c r="J14" s="8" t="s">
        <v>25</v>
      </c>
      <c r="K14" s="8" t="s">
        <v>25</v>
      </c>
      <c r="L14" s="24">
        <f t="shared" si="0"/>
        <v>0</v>
      </c>
      <c r="M14" s="24"/>
      <c r="N14" s="8"/>
    </row>
    <row r="15" spans="1:14" ht="47.25" x14ac:dyDescent="0.25">
      <c r="A15" s="4">
        <f t="shared" si="1"/>
        <v>8</v>
      </c>
      <c r="B15" s="22" t="s">
        <v>35</v>
      </c>
      <c r="C15" s="23">
        <v>18376929</v>
      </c>
      <c r="D15" s="23">
        <v>18376929</v>
      </c>
      <c r="E15" s="8" t="s">
        <v>22</v>
      </c>
      <c r="F15" s="8" t="s">
        <v>24</v>
      </c>
      <c r="G15" s="8" t="s">
        <v>24</v>
      </c>
      <c r="H15" s="8" t="s">
        <v>21</v>
      </c>
      <c r="I15" s="8" t="s">
        <v>25</v>
      </c>
      <c r="J15" s="8" t="s">
        <v>25</v>
      </c>
      <c r="K15" s="8" t="s">
        <v>25</v>
      </c>
      <c r="L15" s="24">
        <f t="shared" si="0"/>
        <v>0</v>
      </c>
      <c r="M15" s="24"/>
      <c r="N15" s="8"/>
    </row>
    <row r="16" spans="1:14" x14ac:dyDescent="0.25">
      <c r="A16" s="4">
        <f t="shared" si="1"/>
        <v>9</v>
      </c>
      <c r="B16" s="22" t="s">
        <v>36</v>
      </c>
      <c r="C16" s="23">
        <v>426787</v>
      </c>
      <c r="D16" s="23">
        <v>426787</v>
      </c>
      <c r="E16" s="8" t="s">
        <v>22</v>
      </c>
      <c r="F16" s="8" t="s">
        <v>24</v>
      </c>
      <c r="G16" s="8" t="s">
        <v>24</v>
      </c>
      <c r="H16" s="8" t="s">
        <v>21</v>
      </c>
      <c r="I16" s="8" t="s">
        <v>25</v>
      </c>
      <c r="J16" s="8" t="s">
        <v>25</v>
      </c>
      <c r="K16" s="8" t="s">
        <v>25</v>
      </c>
      <c r="L16" s="24">
        <f t="shared" si="0"/>
        <v>0</v>
      </c>
      <c r="M16" s="24"/>
      <c r="N16" s="8"/>
    </row>
    <row r="17" spans="1:14" ht="31.5" x14ac:dyDescent="0.25">
      <c r="A17" s="4">
        <f t="shared" si="1"/>
        <v>10</v>
      </c>
      <c r="B17" s="22" t="s">
        <v>37</v>
      </c>
      <c r="C17" s="23">
        <v>970407</v>
      </c>
      <c r="D17" s="23">
        <v>970407</v>
      </c>
      <c r="E17" s="8" t="s">
        <v>22</v>
      </c>
      <c r="F17" s="8" t="s">
        <v>24</v>
      </c>
      <c r="G17" s="8" t="s">
        <v>24</v>
      </c>
      <c r="H17" s="8" t="s">
        <v>21</v>
      </c>
      <c r="I17" s="8" t="s">
        <v>25</v>
      </c>
      <c r="J17" s="8" t="s">
        <v>25</v>
      </c>
      <c r="K17" s="8" t="s">
        <v>25</v>
      </c>
      <c r="L17" s="24">
        <f t="shared" si="0"/>
        <v>0</v>
      </c>
      <c r="M17" s="24"/>
      <c r="N17" s="8"/>
    </row>
    <row r="18" spans="1:14" ht="47.25" x14ac:dyDescent="0.25">
      <c r="A18" s="4">
        <f t="shared" si="1"/>
        <v>11</v>
      </c>
      <c r="B18" s="22" t="s">
        <v>38</v>
      </c>
      <c r="C18" s="23">
        <v>30816</v>
      </c>
      <c r="D18" s="23">
        <v>30816</v>
      </c>
      <c r="E18" s="8" t="s">
        <v>22</v>
      </c>
      <c r="F18" s="8" t="s">
        <v>24</v>
      </c>
      <c r="G18" s="8" t="s">
        <v>24</v>
      </c>
      <c r="H18" s="8" t="s">
        <v>21</v>
      </c>
      <c r="I18" s="8" t="s">
        <v>25</v>
      </c>
      <c r="J18" s="8" t="s">
        <v>25</v>
      </c>
      <c r="K18" s="8" t="s">
        <v>25</v>
      </c>
      <c r="L18" s="24">
        <f t="shared" si="0"/>
        <v>0</v>
      </c>
      <c r="M18" s="25">
        <f>SUM(M8:M16)</f>
        <v>0</v>
      </c>
      <c r="N18" s="8"/>
    </row>
    <row r="19" spans="1:14" ht="31.5" x14ac:dyDescent="0.25">
      <c r="A19" s="4">
        <f t="shared" si="1"/>
        <v>12</v>
      </c>
      <c r="B19" s="22" t="s">
        <v>39</v>
      </c>
      <c r="C19" s="23">
        <v>175654</v>
      </c>
      <c r="D19" s="23">
        <v>149211</v>
      </c>
      <c r="E19" s="8" t="s">
        <v>22</v>
      </c>
      <c r="F19" s="8" t="s">
        <v>24</v>
      </c>
      <c r="G19" s="8" t="s">
        <v>24</v>
      </c>
      <c r="H19" s="8" t="s">
        <v>21</v>
      </c>
      <c r="I19" s="8" t="s">
        <v>25</v>
      </c>
      <c r="J19" s="8" t="s">
        <v>25</v>
      </c>
      <c r="K19" s="8" t="s">
        <v>25</v>
      </c>
      <c r="L19" s="24">
        <f t="shared" si="0"/>
        <v>26443</v>
      </c>
      <c r="M19" s="8"/>
      <c r="N19" s="8"/>
    </row>
    <row r="20" spans="1:14" ht="78.75" x14ac:dyDescent="0.25">
      <c r="A20" s="4">
        <f t="shared" si="1"/>
        <v>13</v>
      </c>
      <c r="B20" s="22" t="s">
        <v>29</v>
      </c>
      <c r="C20" s="23">
        <v>10554125</v>
      </c>
      <c r="D20" s="23">
        <v>10554125</v>
      </c>
      <c r="E20" s="8" t="s">
        <v>22</v>
      </c>
      <c r="F20" s="8" t="s">
        <v>24</v>
      </c>
      <c r="G20" s="8" t="s">
        <v>24</v>
      </c>
      <c r="H20" s="8" t="s">
        <v>21</v>
      </c>
      <c r="I20" s="8" t="s">
        <v>25</v>
      </c>
      <c r="J20" s="8" t="s">
        <v>25</v>
      </c>
      <c r="K20" s="8" t="s">
        <v>25</v>
      </c>
      <c r="L20" s="24">
        <f t="shared" si="0"/>
        <v>0</v>
      </c>
      <c r="M20" s="8"/>
      <c r="N20" s="8"/>
    </row>
    <row r="21" spans="1:14" ht="30" customHeight="1" x14ac:dyDescent="0.25">
      <c r="A21" s="10">
        <v>14</v>
      </c>
      <c r="B21" s="22" t="s">
        <v>40</v>
      </c>
      <c r="C21" s="23">
        <v>302827</v>
      </c>
      <c r="D21" s="23">
        <v>264013</v>
      </c>
      <c r="E21" s="8" t="s">
        <v>22</v>
      </c>
      <c r="F21" s="8" t="s">
        <v>24</v>
      </c>
      <c r="G21" s="8" t="s">
        <v>24</v>
      </c>
      <c r="H21" s="8" t="s">
        <v>21</v>
      </c>
      <c r="I21" s="8" t="s">
        <v>25</v>
      </c>
      <c r="J21" s="8" t="s">
        <v>25</v>
      </c>
      <c r="K21" s="8" t="s">
        <v>25</v>
      </c>
      <c r="L21" s="26">
        <f t="shared" si="0"/>
        <v>38814</v>
      </c>
      <c r="M21" s="3"/>
      <c r="N21" s="3"/>
    </row>
    <row r="22" spans="1:14" x14ac:dyDescent="0.25">
      <c r="A22" s="13"/>
      <c r="B22" s="31" t="s">
        <v>20</v>
      </c>
      <c r="C22" s="12">
        <v>104727530</v>
      </c>
      <c r="D22" s="12">
        <f>SUM(D8:D21)</f>
        <v>104662273</v>
      </c>
      <c r="E22" s="32"/>
      <c r="F22" s="2"/>
      <c r="G22" s="2"/>
      <c r="H22" s="2"/>
      <c r="I22" s="2"/>
      <c r="J22" s="2"/>
      <c r="K22" s="2"/>
      <c r="L22" s="12">
        <f>SUM(L8:L21)</f>
        <v>65257</v>
      </c>
      <c r="M22" s="2"/>
      <c r="N22" s="2"/>
    </row>
    <row r="29" spans="1:14" x14ac:dyDescent="0.25">
      <c r="E29" s="30"/>
    </row>
  </sheetData>
  <autoFilter ref="A7:N18"/>
  <mergeCells count="16">
    <mergeCell ref="M6:M7"/>
    <mergeCell ref="N6:N7"/>
    <mergeCell ref="A4:N4"/>
    <mergeCell ref="A5:M5"/>
    <mergeCell ref="A6:A7"/>
    <mergeCell ref="D6:I6"/>
    <mergeCell ref="J6:J7"/>
    <mergeCell ref="K6:K7"/>
    <mergeCell ref="L6:L7"/>
    <mergeCell ref="B6:C6"/>
    <mergeCell ref="A1:N1"/>
    <mergeCell ref="A2:B2"/>
    <mergeCell ref="F2:H2"/>
    <mergeCell ref="I2:J2"/>
    <mergeCell ref="K2:L2"/>
    <mergeCell ref="M2:N2"/>
  </mergeCells>
  <conditionalFormatting sqref="C8:C21">
    <cfRule type="duplicateValues" dxfId="3" priority="6"/>
  </conditionalFormatting>
  <conditionalFormatting sqref="C19 C17">
    <cfRule type="duplicateValues" dxfId="2" priority="7"/>
  </conditionalFormatting>
  <conditionalFormatting sqref="D14">
    <cfRule type="duplicateValues" dxfId="1" priority="8"/>
  </conditionalFormatting>
  <conditionalFormatting sqref="D15">
    <cfRule type="duplicateValues" dxfId="0" priority="9"/>
  </conditionalFormatting>
  <pageMargins left="0" right="0" top="0.75" bottom="0.25" header="0.3" footer="0.3"/>
  <pageSetup scale="6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Annexure–7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Deepak Thakur</dc:creator>
  <cp:lastModifiedBy>Prem tiwari</cp:lastModifiedBy>
  <cp:lastPrinted>2021-01-29T10:14:20Z</cp:lastPrinted>
  <dcterms:created xsi:type="dcterms:W3CDTF">2020-12-05T05:48:23Z</dcterms:created>
  <dcterms:modified xsi:type="dcterms:W3CDTF">2023-04-15T08:11:10Z</dcterms:modified>
</cp:coreProperties>
</file>